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20年度\"/>
    </mc:Choice>
  </mc:AlternateContent>
  <bookViews>
    <workbookView xWindow="0" yWindow="0" windowWidth="20490" windowHeight="7530"/>
  </bookViews>
  <sheets>
    <sheet name="2020年度登録" sheetId="3" r:id="rId1"/>
  </sheets>
  <definedNames>
    <definedName name="_xlnm.Print_Area" localSheetId="0">'2020年度登録'!$B$3:$F$49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" l="1"/>
  <c r="D28" i="3"/>
  <c r="E27" i="3"/>
  <c r="E25" i="3"/>
  <c r="D25" i="3"/>
  <c r="E24" i="3"/>
  <c r="D22" i="3" l="1"/>
  <c r="E22" i="3"/>
  <c r="E21" i="3"/>
  <c r="E19" i="3"/>
  <c r="D19" i="3"/>
  <c r="D17" i="3"/>
  <c r="E17" i="3"/>
  <c r="E30" i="3" l="1"/>
  <c r="D9" i="3"/>
</calcChain>
</file>

<file path=xl/sharedStrings.xml><?xml version="1.0" encoding="utf-8"?>
<sst xmlns="http://schemas.openxmlformats.org/spreadsheetml/2006/main" count="42" uniqueCount="35">
  <si>
    <t>＠10,000円</t>
    <rPh sb="0" eb="8">
      <t>エン</t>
    </rPh>
    <phoneticPr fontId="1"/>
  </si>
  <si>
    <t>合計</t>
    <rPh sb="0" eb="2">
      <t>ゴウケイ</t>
    </rPh>
    <phoneticPr fontId="1"/>
  </si>
  <si>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</si>
  <si>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</si>
  <si>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</si>
  <si>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枠内に必要事項記入</t>
    <rPh sb="0" eb="1">
      <t>ワク</t>
    </rPh>
    <rPh sb="1" eb="2">
      <t>ナイ</t>
    </rPh>
    <rPh sb="3" eb="5">
      <t>ヒツヨウ</t>
    </rPh>
    <rPh sb="5" eb="7">
      <t>ジコウ</t>
    </rPh>
    <rPh sb="7" eb="9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</si>
  <si>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</si>
  <si>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＠15,000円</t>
    <phoneticPr fontId="1"/>
  </si>
  <si>
    <t>大学名：</t>
    <rPh sb="0" eb="2">
      <t>ダイガク</t>
    </rPh>
    <phoneticPr fontId="1"/>
  </si>
  <si>
    <t>関東学生柔道連盟登録費（男子）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ダンシ</t>
    </rPh>
    <phoneticPr fontId="1"/>
  </si>
  <si>
    <t>関東学生柔道連盟登録費（女子）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ジョシ</t>
    </rPh>
    <phoneticPr fontId="1"/>
  </si>
  <si>
    <t>参加は『１』、不参加は『０』を記入</t>
    <rPh sb="0" eb="2">
      <t>サンカ</t>
    </rPh>
    <rPh sb="8" eb="10">
      <t>サンカ</t>
    </rPh>
    <phoneticPr fontId="1"/>
  </si>
  <si>
    <t>選手人数を記入</t>
    <rPh sb="0" eb="2">
      <t>センシュ</t>
    </rPh>
    <rPh sb="2" eb="4">
      <t>ニンズウ</t>
    </rPh>
    <rPh sb="5" eb="7">
      <t>キニュウ</t>
    </rPh>
    <phoneticPr fontId="1"/>
  </si>
  <si>
    <t>部員数を記入</t>
    <rPh sb="0" eb="2">
      <t>ブイン</t>
    </rPh>
    <rPh sb="2" eb="3">
      <t>カズ</t>
    </rPh>
    <rPh sb="4" eb="6">
      <t>キニュウ</t>
    </rPh>
    <phoneticPr fontId="1"/>
  </si>
  <si>
    <t>役職・氏名：</t>
    <rPh sb="0" eb="2">
      <t>ヤクショク</t>
    </rPh>
    <rPh sb="3" eb="5">
      <t>シメイ</t>
    </rPh>
    <phoneticPr fontId="1"/>
  </si>
  <si>
    <t>全日本学生柔道連盟年度会費</t>
    <rPh sb="0" eb="3">
      <t>ゼンニホン</t>
    </rPh>
    <rPh sb="3" eb="5">
      <t>ガクセイ</t>
    </rPh>
    <phoneticPr fontId="1"/>
  </si>
  <si>
    <t>男女別々に振り込む場合は男子に年度会費を計上し、女子は枠内に『0』と記入</t>
    <phoneticPr fontId="1"/>
  </si>
  <si>
    <t>優勝大会参加費（男子）</t>
    <rPh sb="0" eb="2">
      <t>ユウショウ</t>
    </rPh>
    <rPh sb="2" eb="4">
      <t>タイカイ</t>
    </rPh>
    <rPh sb="4" eb="7">
      <t>サンカヒ</t>
    </rPh>
    <rPh sb="8" eb="10">
      <t>ダンシ</t>
    </rPh>
    <phoneticPr fontId="1"/>
  </si>
  <si>
    <t>【保険】優勝大会（男子）</t>
    <rPh sb="1" eb="3">
      <t>ホケン</t>
    </rPh>
    <rPh sb="9" eb="11">
      <t>ダンシ</t>
    </rPh>
    <phoneticPr fontId="1"/>
  </si>
  <si>
    <t>優勝大会参加費（女子５人制）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</si>
  <si>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【保険】優勝大会（女子５人制）</t>
    <rPh sb="1" eb="3">
      <t>ホケン</t>
    </rPh>
    <phoneticPr fontId="1"/>
  </si>
  <si>
    <t>優勝大会参加費（女子３人制）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</si>
  <si>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【保険】優勝大会（女子３人制）</t>
    <rPh sb="1" eb="3">
      <t>ホケン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</si>
  <si>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</si>
  <si>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</si>
  <si>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　 添付にてメール送信する</t>
    <rPh sb="2" eb="4">
      <t>テンプ</t>
    </rPh>
    <rPh sb="9" eb="11">
      <t>ソウシン</t>
    </rPh>
    <phoneticPr fontId="1"/>
  </si>
  <si>
    <t>E-mail 　　： imai.manabu@p.chibakoudai.jp</t>
    <phoneticPr fontId="1"/>
  </si>
  <si>
    <r>
      <t>＊領収書が必要と回答された大学に対し、以下に記入された名称で作成しますので、決算報告等で使用する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rPh sb="1" eb="4">
      <t>リョウシュウショ</t>
    </rPh>
    <rPh sb="5" eb="7">
      <t>ヒツヨウ</t>
    </rPh>
    <rPh sb="8" eb="10">
      <t>カイトウ</t>
    </rPh>
    <rPh sb="13" eb="15">
      <t>ダイガク</t>
    </rPh>
    <rPh sb="16" eb="17">
      <t>タイ</t>
    </rPh>
    <rPh sb="19" eb="21">
      <t>イカ</t>
    </rPh>
    <rPh sb="22" eb="24">
      <t>キニュウ</t>
    </rPh>
    <rPh sb="27" eb="29">
      <t>メイショウ</t>
    </rPh>
    <rPh sb="30" eb="32">
      <t>サクセイ</t>
    </rPh>
    <rPh sb="38" eb="40">
      <t>ケッサン</t>
    </rPh>
    <rPh sb="40" eb="42">
      <t>ホウコク</t>
    </rPh>
    <rPh sb="42" eb="43">
      <t>ナド</t>
    </rPh>
    <rPh sb="44" eb="46">
      <t>シヨウ</t>
    </rPh>
    <rPh sb="48" eb="50">
      <t>セイシキ</t>
    </rPh>
    <rPh sb="50" eb="52">
      <t>アテナ</t>
    </rPh>
    <rPh sb="53" eb="54">
      <t>カナラ</t>
    </rPh>
    <rPh sb="55" eb="57">
      <t>カクニン</t>
    </rPh>
    <phoneticPr fontId="1"/>
  </si>
  <si>
    <t>件　　　 名： 【●●大学】納付金内訳の送信について</t>
    <rPh sb="0" eb="1">
      <t>ケン</t>
    </rPh>
    <rPh sb="5" eb="6">
      <t>ナ</t>
    </rPh>
    <rPh sb="11" eb="13">
      <t>ダイガク</t>
    </rPh>
    <phoneticPr fontId="1"/>
  </si>
  <si>
    <t>ファイル名： 【●●大学】納付金内訳</t>
    <phoneticPr fontId="1"/>
  </si>
  <si>
    <t>ジャパンネット銀行　ビジネス営業部　</t>
    <rPh sb="7" eb="9">
      <t>ギンコウ</t>
    </rPh>
    <rPh sb="14" eb="17">
      <t>エイギョウブ</t>
    </rPh>
    <phoneticPr fontId="1"/>
  </si>
  <si>
    <t>普通　3235437　関東学生柔道連盟　会計　今井学</t>
    <phoneticPr fontId="1"/>
  </si>
  <si>
    <t>＜メール送信について＞●●に大学名を記載してください</t>
    <rPh sb="4" eb="6">
      <t>ソウシン</t>
    </rPh>
    <rPh sb="18" eb="20">
      <t>キサイ</t>
    </rPh>
    <phoneticPr fontId="1"/>
  </si>
  <si>
    <t>2020年度 関東学生柔道連盟　納入金内訳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6" eb="19">
      <t>ノウニュウキン</t>
    </rPh>
    <rPh sb="19" eb="21">
      <t>ウチワケ</t>
    </rPh>
    <phoneticPr fontId="1"/>
  </si>
  <si>
    <t>※該当する部分を記入し、9月30日（水）までに以下に振り込むと共に、本表を</t>
    <rPh sb="1" eb="3">
      <t>ガイトウ</t>
    </rPh>
    <rPh sb="5" eb="7">
      <t>ブブン</t>
    </rPh>
    <rPh sb="8" eb="10">
      <t>キニュウ</t>
    </rPh>
    <rPh sb="13" eb="14">
      <t>ツキ</t>
    </rPh>
    <rPh sb="16" eb="17">
      <t>ヒ</t>
    </rPh>
    <rPh sb="18" eb="19">
      <t>ミズ</t>
    </rPh>
    <rPh sb="23" eb="25">
      <t>イカ</t>
    </rPh>
    <rPh sb="26" eb="27">
      <t>フ</t>
    </rPh>
    <rPh sb="28" eb="29">
      <t>コ</t>
    </rPh>
    <rPh sb="31" eb="32">
      <t>トモ</t>
    </rPh>
    <rPh sb="34" eb="35">
      <t>ホン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</si>
</sst>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" fontId="6" fillId="3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4" fillId="3" borderId="0" xfId="0" quotePrefix="1" applyFont="1" applyFill="1" applyBorder="1">
      <alignment vertical="center"/>
    </xf>
    <xf numFmtId="0" fontId="6" fillId="3" borderId="0" xfId="0" applyFont="1" applyFill="1" applyBorder="1">
      <alignment vertical="center"/>
    </xf>
    <xf numFmtId="176" fontId="0" fillId="3" borderId="0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3" fontId="6" fillId="3" borderId="7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6" fillId="3" borderId="7" xfId="1" applyFont="1" applyFill="1" applyBorder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38" fontId="6" fillId="3" borderId="11" xfId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0" fillId="5" borderId="0" xfId="0" applyFill="1" applyBorder="1">
      <alignment vertical="center"/>
    </xf>
    <xf numFmtId="0" fontId="4" fillId="5" borderId="0" xfId="0" quotePrefix="1" applyFont="1" applyFill="1" applyBorder="1">
      <alignment vertical="center"/>
    </xf>
    <xf numFmtId="38" fontId="6" fillId="5" borderId="1" xfId="1" applyFont="1" applyFill="1" applyBorder="1">
      <alignment vertical="center"/>
    </xf>
    <xf numFmtId="176" fontId="0" fillId="5" borderId="0" xfId="0" applyNumberFormat="1" applyFill="1" applyBorder="1">
      <alignment vertical="center"/>
    </xf>
    <xf numFmtId="38" fontId="6" fillId="5" borderId="1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4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47624</xdr:rowOff>
    </xdr:from>
    <xdr:to>
      <xdr:col>10</xdr:col>
      <xdr:colOff>171450</xdr:colOff>
      <xdr:row>7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6810375" y="781049"/>
          <a:ext cx="2171700" cy="581025"/>
        </a:xfrm>
        <a:prstGeom prst="rect">
          <a:avLst/>
        </a:prstGeom>
        <a:noFill/>
        <a:ln w="476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</xdr:col>
      <xdr:colOff>1838325</xdr:colOff>
      <xdr:row>4</xdr:row>
      <xdr:rowOff>85725</xdr:rowOff>
    </xdr:from>
    <xdr:to>
      <xdr:col>5</xdr:col>
      <xdr:colOff>114300</xdr:colOff>
      <xdr:row>13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2790825" y="819150"/>
          <a:ext cx="3505200" cy="1819275"/>
        </a:xfrm>
        <a:prstGeom prst="rect">
          <a:avLst/>
        </a:prstGeom>
        <a:noFill/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638175</xdr:colOff>
      <xdr:row>7</xdr:row>
      <xdr:rowOff>161925</xdr:rowOff>
    </xdr:from>
    <xdr:to>
      <xdr:col>8</xdr:col>
      <xdr:colOff>19051</xdr:colOff>
      <xdr:row>19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7029450" y="1419225"/>
          <a:ext cx="447676" cy="2800350"/>
        </a:xfrm>
        <a:prstGeom prst="rect">
          <a:avLst/>
        </a:prstGeom>
        <a:noFill/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</xdr:col>
      <xdr:colOff>1905000</xdr:colOff>
      <xdr:row>45</xdr:row>
      <xdr:rowOff>28576</xdr:rowOff>
    </xdr:from>
    <xdr:to>
      <xdr:col>5</xdr:col>
      <xdr:colOff>180975</xdr:colOff>
      <xdr:row>48</xdr:row>
      <xdr:rowOff>19051</xdr:rowOff>
    </xdr:to>
    <xdr:sp macro="" textlink="">
      <xdr:nvSpPr>
        <xdr:cNvPr id="5" name="テキスト ボックス 4"/>
        <xdr:cNvSpPr txBox="1"/>
      </xdr:nvSpPr>
      <xdr:spPr>
        <a:xfrm>
          <a:off x="2857500" y="9925051"/>
          <a:ext cx="3505200" cy="628650"/>
        </a:xfrm>
        <a:prstGeom prst="rect">
          <a:avLst/>
        </a:prstGeom>
        <a:noFill/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9"/>
  <sheetViews>
    <sheetView tabSelected="1" topLeftCell="A32" zoomScaleNormal="100" workbookViewId="0">
      <selection activeCell="I41" sqref="I41"/>
    </sheetView>
  </sheetViews>
  <sheetFormatPr defaultColWidth="8.875" defaultRowHeight="13.5" x14ac:dyDescent="0.15"/>
  <cols>
    <col min="1" max="1" width="8.875" style="5"/>
    <col min="2" max="2" width="3.625" style="5" customWidth="1"/>
    <col min="3" max="3" width="36.5" style="5" customWidth="1"/>
    <col min="4" max="4" width="14.125" style="5" customWidth="1"/>
    <col min="5" max="5" width="18" style="5" customWidth="1"/>
    <col min="6" max="6" width="2.75" style="5" customWidth="1"/>
    <col min="7" max="7" width="8.875" style="5"/>
    <col min="8" max="8" width="5.125" style="5" customWidth="1"/>
    <col min="9" max="16384" width="8.875" style="5"/>
  </cols>
  <sheetData>
    <row r="3" spans="2:9" x14ac:dyDescent="0.15">
      <c r="B3" s="14"/>
      <c r="C3" s="15"/>
      <c r="D3" s="15"/>
      <c r="E3" s="15"/>
      <c r="F3" s="16"/>
    </row>
    <row r="4" spans="2:9" ht="17.25" x14ac:dyDescent="0.15">
      <c r="B4" s="17"/>
      <c r="C4" s="40" t="s">
        <v>33</v>
      </c>
      <c r="D4" s="40"/>
      <c r="E4" s="40"/>
      <c r="F4" s="18"/>
    </row>
    <row r="5" spans="2:9" ht="14.25" customHeight="1" x14ac:dyDescent="0.15">
      <c r="B5" s="17"/>
      <c r="C5" s="7"/>
      <c r="D5" s="7"/>
      <c r="E5" s="7"/>
      <c r="F5" s="18"/>
    </row>
    <row r="6" spans="2:9" ht="13.5" customHeight="1" x14ac:dyDescent="0.15">
      <c r="B6" s="17"/>
      <c r="C6" s="43" t="s">
        <v>8</v>
      </c>
      <c r="D6" s="42"/>
      <c r="E6" s="42"/>
      <c r="F6" s="18"/>
      <c r="H6" s="4"/>
      <c r="I6" s="5" t="s">
        <v>4</v>
      </c>
    </row>
    <row r="7" spans="2:9" ht="13.5" customHeight="1" x14ac:dyDescent="0.15">
      <c r="B7" s="17"/>
      <c r="C7" s="43"/>
      <c r="D7" s="42"/>
      <c r="E7" s="42"/>
      <c r="F7" s="18"/>
      <c r="H7" s="6"/>
      <c r="I7" s="5" t="s">
        <v>5</v>
      </c>
    </row>
    <row r="8" spans="2:9" x14ac:dyDescent="0.15">
      <c r="B8" s="17"/>
      <c r="C8" s="7"/>
      <c r="D8" s="7"/>
      <c r="E8" s="7"/>
      <c r="F8" s="18"/>
    </row>
    <row r="9" spans="2:9" ht="20.25" customHeight="1" x14ac:dyDescent="0.15">
      <c r="B9" s="17"/>
      <c r="C9" s="8" t="s">
        <v>3</v>
      </c>
      <c r="D9" s="9" t="str">
        <f>IF(H9=1,"必要","不要")</f>
        <v>必要</v>
      </c>
      <c r="E9" s="7"/>
      <c r="F9" s="18"/>
      <c r="H9" s="4">
        <v>1</v>
      </c>
      <c r="I9" s="5" t="s">
        <v>23</v>
      </c>
    </row>
    <row r="10" spans="2:9" x14ac:dyDescent="0.15">
      <c r="B10" s="17"/>
      <c r="C10" s="7"/>
      <c r="D10" s="7"/>
      <c r="E10" s="7"/>
      <c r="F10" s="18"/>
    </row>
    <row r="11" spans="2:9" ht="27" customHeight="1" x14ac:dyDescent="0.15">
      <c r="B11" s="17"/>
      <c r="C11" s="8" t="s">
        <v>14</v>
      </c>
      <c r="D11" s="42"/>
      <c r="E11" s="42"/>
      <c r="F11" s="18"/>
    </row>
    <row r="12" spans="2:9" ht="6.75" customHeight="1" x14ac:dyDescent="0.15">
      <c r="B12" s="17"/>
      <c r="C12" s="7"/>
      <c r="D12" s="7"/>
      <c r="E12" s="7"/>
      <c r="F12" s="18"/>
    </row>
    <row r="13" spans="2:9" ht="21.75" customHeight="1" x14ac:dyDescent="0.15">
      <c r="B13" s="17"/>
      <c r="C13" s="8" t="s">
        <v>2</v>
      </c>
      <c r="D13" s="42"/>
      <c r="E13" s="42"/>
      <c r="F13" s="18"/>
    </row>
    <row r="14" spans="2:9" x14ac:dyDescent="0.15">
      <c r="B14" s="17"/>
      <c r="C14" s="7"/>
      <c r="D14" s="7"/>
      <c r="E14" s="7"/>
      <c r="F14" s="18"/>
    </row>
    <row r="15" spans="2:9" ht="27.75" customHeight="1" x14ac:dyDescent="0.15">
      <c r="B15" s="17"/>
      <c r="C15" s="10" t="s">
        <v>15</v>
      </c>
      <c r="D15" s="11" t="s">
        <v>0</v>
      </c>
      <c r="E15" s="1">
        <v>10000</v>
      </c>
      <c r="F15" s="19"/>
    </row>
    <row r="16" spans="2:9" ht="18.75" customHeight="1" x14ac:dyDescent="0.15">
      <c r="B16" s="28"/>
      <c r="C16" s="39" t="s">
        <v>16</v>
      </c>
      <c r="D16" s="39"/>
      <c r="E16" s="39"/>
      <c r="F16" s="29"/>
    </row>
    <row r="17" spans="2:12" ht="27.75" customHeight="1" x14ac:dyDescent="0.15">
      <c r="B17" s="17"/>
      <c r="C17" s="7" t="s">
        <v>9</v>
      </c>
      <c r="D17" s="13" t="str">
        <f>"1000円×"&amp;FIXED(H17,0)&amp;"人"</f>
        <v>1000円×0人</v>
      </c>
      <c r="E17" s="2">
        <f>H17*1000</f>
        <v>0</v>
      </c>
      <c r="F17" s="21"/>
      <c r="H17" s="4">
        <v>0</v>
      </c>
      <c r="I17" s="5" t="s">
        <v>13</v>
      </c>
    </row>
    <row r="18" spans="2:12" ht="13.5" customHeight="1" x14ac:dyDescent="0.15">
      <c r="B18" s="17"/>
      <c r="C18" s="7"/>
      <c r="D18" s="13"/>
      <c r="E18" s="26"/>
      <c r="F18" s="21"/>
    </row>
    <row r="19" spans="2:12" ht="27.75" customHeight="1" x14ac:dyDescent="0.15">
      <c r="B19" s="17"/>
      <c r="C19" s="7" t="s">
        <v>10</v>
      </c>
      <c r="D19" s="13" t="str">
        <f>"1000円×"&amp;FIXED(H19,0)&amp;"人"</f>
        <v>1000円×0人</v>
      </c>
      <c r="E19" s="2">
        <f>H19*1000</f>
        <v>0</v>
      </c>
      <c r="F19" s="21"/>
      <c r="H19" s="4">
        <v>0</v>
      </c>
      <c r="I19" s="5" t="s">
        <v>13</v>
      </c>
    </row>
    <row r="20" spans="2:12" ht="13.5" customHeight="1" x14ac:dyDescent="0.15">
      <c r="B20" s="17"/>
      <c r="C20" s="7"/>
      <c r="D20" s="13"/>
      <c r="E20" s="26"/>
      <c r="F20" s="21"/>
    </row>
    <row r="21" spans="2:12" ht="27" customHeight="1" x14ac:dyDescent="0.15">
      <c r="B21" s="27"/>
      <c r="C21" s="31" t="s">
        <v>17</v>
      </c>
      <c r="D21" s="32" t="s">
        <v>7</v>
      </c>
      <c r="E21" s="33">
        <f>15000*H21</f>
        <v>0</v>
      </c>
      <c r="F21" s="21"/>
      <c r="H21" s="36">
        <v>0</v>
      </c>
      <c r="I21" s="37" t="s">
        <v>11</v>
      </c>
      <c r="J21" s="37"/>
      <c r="K21" s="37"/>
      <c r="L21" s="37"/>
    </row>
    <row r="22" spans="2:12" ht="27.75" customHeight="1" x14ac:dyDescent="0.15">
      <c r="B22" s="17"/>
      <c r="C22" s="31" t="s">
        <v>18</v>
      </c>
      <c r="D22" s="34" t="str">
        <f>"100円×"&amp;FIXED(H22,0)&amp;"人"</f>
        <v>100円×0人</v>
      </c>
      <c r="E22" s="33">
        <f>H22*100</f>
        <v>0</v>
      </c>
      <c r="F22" s="21"/>
      <c r="H22" s="36">
        <v>0</v>
      </c>
      <c r="I22" s="37" t="s">
        <v>12</v>
      </c>
      <c r="J22" s="37"/>
      <c r="K22" s="37"/>
      <c r="L22" s="37"/>
    </row>
    <row r="23" spans="2:12" ht="13.5" customHeight="1" x14ac:dyDescent="0.15">
      <c r="B23" s="17"/>
      <c r="C23" s="31"/>
      <c r="D23" s="34"/>
      <c r="E23" s="35"/>
      <c r="F23" s="21"/>
      <c r="H23" s="37"/>
      <c r="I23" s="37"/>
      <c r="J23" s="37"/>
      <c r="K23" s="37"/>
      <c r="L23" s="37"/>
    </row>
    <row r="24" spans="2:12" ht="27" customHeight="1" x14ac:dyDescent="0.15">
      <c r="B24" s="17"/>
      <c r="C24" s="31" t="s">
        <v>19</v>
      </c>
      <c r="D24" s="32" t="s">
        <v>7</v>
      </c>
      <c r="E24" s="33">
        <f>15000*H24</f>
        <v>0</v>
      </c>
      <c r="F24" s="21"/>
      <c r="H24" s="36">
        <v>0</v>
      </c>
      <c r="I24" s="37" t="s">
        <v>11</v>
      </c>
      <c r="J24" s="37"/>
      <c r="K24" s="37"/>
      <c r="L24" s="37"/>
    </row>
    <row r="25" spans="2:12" ht="27.75" customHeight="1" x14ac:dyDescent="0.15">
      <c r="B25" s="17"/>
      <c r="C25" s="31" t="s">
        <v>20</v>
      </c>
      <c r="D25" s="34" t="str">
        <f>"100円×"&amp;FIXED(H25,0)&amp;"人"</f>
        <v>100円×0人</v>
      </c>
      <c r="E25" s="33">
        <f>H25*100</f>
        <v>0</v>
      </c>
      <c r="F25" s="21"/>
      <c r="H25" s="36">
        <v>0</v>
      </c>
      <c r="I25" s="37" t="s">
        <v>12</v>
      </c>
      <c r="J25" s="37"/>
      <c r="K25" s="37"/>
      <c r="L25" s="37"/>
    </row>
    <row r="26" spans="2:12" ht="13.5" customHeight="1" x14ac:dyDescent="0.15">
      <c r="B26" s="17"/>
      <c r="C26" s="31"/>
      <c r="D26" s="34"/>
      <c r="E26" s="35"/>
      <c r="F26" s="21"/>
      <c r="H26" s="37"/>
      <c r="I26" s="37"/>
      <c r="J26" s="37"/>
      <c r="K26" s="37"/>
      <c r="L26" s="37"/>
    </row>
    <row r="27" spans="2:12" ht="27" customHeight="1" x14ac:dyDescent="0.15">
      <c r="B27" s="17"/>
      <c r="C27" s="31" t="s">
        <v>21</v>
      </c>
      <c r="D27" s="32" t="s">
        <v>7</v>
      </c>
      <c r="E27" s="33">
        <f>15000*H27</f>
        <v>0</v>
      </c>
      <c r="F27" s="21"/>
      <c r="H27" s="36">
        <v>0</v>
      </c>
      <c r="I27" s="37" t="s">
        <v>11</v>
      </c>
      <c r="J27" s="37"/>
      <c r="K27" s="37"/>
      <c r="L27" s="37"/>
    </row>
    <row r="28" spans="2:12" ht="27.75" customHeight="1" x14ac:dyDescent="0.15">
      <c r="B28" s="17"/>
      <c r="C28" s="31" t="s">
        <v>22</v>
      </c>
      <c r="D28" s="34" t="str">
        <f>"100円×"&amp;FIXED(H28,0)&amp;"人"</f>
        <v>100円×0人</v>
      </c>
      <c r="E28" s="33">
        <f>H28*100</f>
        <v>0</v>
      </c>
      <c r="F28" s="21"/>
      <c r="H28" s="36">
        <v>0</v>
      </c>
      <c r="I28" s="37" t="s">
        <v>12</v>
      </c>
      <c r="J28" s="37"/>
      <c r="K28" s="37"/>
      <c r="L28" s="37"/>
    </row>
    <row r="29" spans="2:12" ht="14.25" customHeight="1" thickBot="1" x14ac:dyDescent="0.2">
      <c r="B29" s="17"/>
      <c r="C29" s="7"/>
      <c r="D29" s="7"/>
      <c r="E29" s="30"/>
      <c r="F29" s="20"/>
    </row>
    <row r="30" spans="2:12" ht="27" customHeight="1" thickBot="1" x14ac:dyDescent="0.2">
      <c r="B30" s="17"/>
      <c r="C30" s="7"/>
      <c r="D30" s="7" t="s">
        <v>1</v>
      </c>
      <c r="E30" s="3">
        <f>SUM(E15,E17,E19,E21,E22,E24,E25,E27,E28)</f>
        <v>10000</v>
      </c>
      <c r="F30" s="19"/>
    </row>
    <row r="31" spans="2:12" ht="13.5" customHeight="1" x14ac:dyDescent="0.15">
      <c r="B31" s="17"/>
      <c r="C31" s="7"/>
      <c r="D31" s="7"/>
      <c r="E31" s="12"/>
      <c r="F31" s="20"/>
    </row>
    <row r="32" spans="2:12" x14ac:dyDescent="0.15">
      <c r="B32" s="17"/>
      <c r="C32" s="7" t="s">
        <v>34</v>
      </c>
      <c r="D32" s="7"/>
      <c r="E32" s="7"/>
      <c r="F32" s="18"/>
    </row>
    <row r="33" spans="2:6" x14ac:dyDescent="0.15">
      <c r="B33" s="17"/>
      <c r="C33" s="7" t="s">
        <v>25</v>
      </c>
      <c r="D33" s="7"/>
      <c r="E33" s="7"/>
      <c r="F33" s="18"/>
    </row>
    <row r="34" spans="2:6" x14ac:dyDescent="0.15">
      <c r="B34" s="17"/>
      <c r="C34" s="7"/>
      <c r="D34" s="7"/>
      <c r="E34" s="7"/>
      <c r="F34" s="18"/>
    </row>
    <row r="35" spans="2:6" x14ac:dyDescent="0.15">
      <c r="B35" s="17"/>
      <c r="C35" s="5" t="s">
        <v>24</v>
      </c>
      <c r="D35" s="7"/>
      <c r="E35" s="7"/>
      <c r="F35" s="18"/>
    </row>
    <row r="36" spans="2:6" x14ac:dyDescent="0.15">
      <c r="B36" s="17"/>
      <c r="C36" s="7" t="s">
        <v>30</v>
      </c>
      <c r="D36" s="7"/>
      <c r="E36" s="7"/>
      <c r="F36" s="18"/>
    </row>
    <row r="37" spans="2:6" x14ac:dyDescent="0.15">
      <c r="B37" s="17"/>
      <c r="C37" s="44" t="s">
        <v>31</v>
      </c>
      <c r="D37" s="44"/>
      <c r="E37" s="44"/>
      <c r="F37" s="18"/>
    </row>
    <row r="38" spans="2:6" x14ac:dyDescent="0.15">
      <c r="B38" s="17"/>
      <c r="C38" s="7"/>
      <c r="D38" s="7"/>
      <c r="E38" s="7"/>
      <c r="F38" s="18"/>
    </row>
    <row r="39" spans="2:6" x14ac:dyDescent="0.15">
      <c r="B39" s="17"/>
      <c r="C39" s="5" t="s">
        <v>32</v>
      </c>
      <c r="D39" s="7"/>
      <c r="E39" s="7"/>
      <c r="F39" s="18"/>
    </row>
    <row r="40" spans="2:6" x14ac:dyDescent="0.15">
      <c r="B40" s="17"/>
      <c r="C40" s="7" t="s">
        <v>26</v>
      </c>
      <c r="D40" s="7"/>
      <c r="E40" s="7"/>
      <c r="F40" s="18"/>
    </row>
    <row r="41" spans="2:6" x14ac:dyDescent="0.15">
      <c r="B41" s="17"/>
      <c r="C41" s="7" t="s">
        <v>28</v>
      </c>
      <c r="D41" s="7"/>
      <c r="E41" s="7"/>
      <c r="F41" s="18"/>
    </row>
    <row r="42" spans="2:6" x14ac:dyDescent="0.15">
      <c r="B42" s="17"/>
      <c r="C42" s="7" t="s">
        <v>29</v>
      </c>
      <c r="D42" s="7"/>
      <c r="E42" s="7"/>
      <c r="F42" s="18"/>
    </row>
    <row r="43" spans="2:6" x14ac:dyDescent="0.15">
      <c r="B43" s="17"/>
      <c r="C43" s="7"/>
      <c r="D43" s="7"/>
      <c r="E43" s="7"/>
      <c r="F43" s="18"/>
    </row>
    <row r="44" spans="2:6" x14ac:dyDescent="0.15">
      <c r="B44" s="17"/>
      <c r="C44" s="41" t="s">
        <v>27</v>
      </c>
      <c r="D44" s="41"/>
      <c r="E44" s="41"/>
      <c r="F44" s="22"/>
    </row>
    <row r="45" spans="2:6" x14ac:dyDescent="0.15">
      <c r="B45" s="17"/>
      <c r="C45" s="41"/>
      <c r="D45" s="41"/>
      <c r="E45" s="41"/>
      <c r="F45" s="22"/>
    </row>
    <row r="46" spans="2:6" x14ac:dyDescent="0.15">
      <c r="B46" s="17"/>
      <c r="C46" s="7"/>
      <c r="D46" s="7"/>
      <c r="E46" s="7"/>
      <c r="F46" s="18"/>
    </row>
    <row r="47" spans="2:6" ht="23.25" customHeight="1" x14ac:dyDescent="0.15">
      <c r="B47" s="17"/>
      <c r="C47" s="8" t="s">
        <v>6</v>
      </c>
      <c r="D47" s="38"/>
      <c r="E47" s="38"/>
      <c r="F47" s="18"/>
    </row>
    <row r="48" spans="2:6" x14ac:dyDescent="0.15">
      <c r="B48" s="17"/>
      <c r="C48" s="7"/>
      <c r="D48" s="7"/>
      <c r="E48" s="7"/>
      <c r="F48" s="18"/>
    </row>
    <row r="49" spans="2:6" x14ac:dyDescent="0.15">
      <c r="B49" s="23"/>
      <c r="C49" s="24"/>
      <c r="D49" s="24"/>
      <c r="E49" s="24"/>
      <c r="F49" s="25"/>
    </row>
  </sheetData>
  <mergeCells count="9">
    <mergeCell ref="D47:E47"/>
    <mergeCell ref="C16:E16"/>
    <mergeCell ref="C4:E4"/>
    <mergeCell ref="C44:E45"/>
    <mergeCell ref="D13:E13"/>
    <mergeCell ref="D11:E11"/>
    <mergeCell ref="D6:E7"/>
    <mergeCell ref="C6:C7"/>
    <mergeCell ref="C37:E3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2020年度登録</vt:lpstr>
      <vt:lpstr>'2020年度登録'!Print_Area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staff</cp:lastModifiedBy>
  <cp:lastPrinted>2020-03-26T11:51:18Z</cp:lastPrinted>
  <dcterms:created xsi:type="dcterms:W3CDTF">2015-04-07T05:08:30Z</dcterms:created>
  <dcterms:modified xsi:type="dcterms:W3CDTF">2020-07-20T06:45:16Z</dcterms:modified>
</cp:coreProperties>
</file>