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chida/Desktop/2026関東体重別大会関係書類（7_1HP掲載用）について/"/>
    </mc:Choice>
  </mc:AlternateContent>
  <xr:revisionPtr revIDLastSave="0" documentId="13_ncr:1_{273C9156-8C8C-CD42-B7CC-31FCD045D07F}" xr6:coauthVersionLast="47" xr6:coauthVersionMax="47" xr10:uidLastSave="{00000000-0000-0000-0000-000000000000}"/>
  <bookViews>
    <workbookView xWindow="15100" yWindow="660" windowWidth="15140" windowHeight="17580" xr2:uid="{00000000-000D-0000-FFFF-FFFF00000000}"/>
  </bookViews>
  <sheets>
    <sheet name="体重別大会" sheetId="3" r:id="rId1"/>
  </sheets>
  <definedNames>
    <definedName name="_xlnm.Print_Area" localSheetId="0">体重別大会!$B$3:$L$49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3" l="1"/>
  <c r="C22" i="3"/>
  <c r="F18" i="3"/>
  <c r="F20" i="3"/>
  <c r="F30" i="3"/>
  <c r="F28" i="3"/>
  <c r="F26" i="3"/>
  <c r="F24" i="3"/>
  <c r="F22" i="3"/>
  <c r="C30" i="3"/>
  <c r="C28" i="3"/>
  <c r="C26" i="3"/>
  <c r="C24" i="3"/>
  <c r="C20" i="3"/>
  <c r="F33" i="3" l="1"/>
  <c r="C33" i="3"/>
  <c r="I33" i="3" l="1"/>
  <c r="G9" i="3"/>
</calcChain>
</file>

<file path=xl/sharedStrings.xml><?xml version="1.0" encoding="utf-8"?>
<sst xmlns="http://schemas.openxmlformats.org/spreadsheetml/2006/main" count="63" uniqueCount="55">
  <si>
    <t>携帯番号：</t>
    <rPh sb="0" eb="2">
      <t>ケイタイ</t>
    </rPh>
    <rPh sb="2" eb="4">
      <t>バンゴウ</t>
    </rPh>
    <phoneticPr fontId="1"/>
  </si>
  <si>
    <t>領収書の発行：</t>
    <rPh sb="0" eb="2">
      <t>リョウシュウ</t>
    </rPh>
    <rPh sb="2" eb="3">
      <t>ショ</t>
    </rPh>
    <rPh sb="4" eb="6">
      <t>ハッコウ</t>
    </rPh>
    <phoneticPr fontId="1"/>
  </si>
  <si>
    <t>枠内に数値記入</t>
    <rPh sb="0" eb="1">
      <t>ワク</t>
    </rPh>
    <rPh sb="1" eb="2">
      <t>ナイ</t>
    </rPh>
    <rPh sb="3" eb="5">
      <t>スウチ</t>
    </rPh>
    <rPh sb="5" eb="7">
      <t>キニュウ</t>
    </rPh>
    <phoneticPr fontId="1"/>
  </si>
  <si>
    <t>領収書宛名：</t>
    <rPh sb="0" eb="2">
      <t>リョウシュウ</t>
    </rPh>
    <rPh sb="2" eb="3">
      <t>カ</t>
    </rPh>
    <rPh sb="3" eb="5">
      <t>アテナ</t>
    </rPh>
    <rPh sb="4" eb="5">
      <t>ナ</t>
    </rPh>
    <phoneticPr fontId="1"/>
  </si>
  <si>
    <t>大学名：</t>
    <rPh sb="0" eb="2">
      <t>ダイガク</t>
    </rPh>
    <phoneticPr fontId="1"/>
  </si>
  <si>
    <t>領収書が必要な場合『１』、不要な場合『0』を記入</t>
    <phoneticPr fontId="1"/>
  </si>
  <si>
    <t>＜振込先＞</t>
    <rPh sb="1" eb="3">
      <t>フリコミ</t>
    </rPh>
    <rPh sb="3" eb="4">
      <t>サキ</t>
    </rPh>
    <phoneticPr fontId="1"/>
  </si>
  <si>
    <t>＜メール送信について＞●●に大学名を入力してください</t>
    <rPh sb="4" eb="6">
      <t>ソウシン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</si>
  <si>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</si>
  <si>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</si>
  <si>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60キロ</t>
    <phoneticPr fontId="1"/>
  </si>
  <si>
    <t>66キロ</t>
  </si>
  <si>
    <t>66キロ</t>
    <phoneticPr fontId="1"/>
  </si>
  <si>
    <t>73キロ</t>
    <phoneticPr fontId="1"/>
  </si>
  <si>
    <t>81キロ</t>
  </si>
  <si>
    <t>81キロ</t>
    <phoneticPr fontId="1"/>
  </si>
  <si>
    <t>90キロ</t>
  </si>
  <si>
    <t>90キロ</t>
    <phoneticPr fontId="1"/>
  </si>
  <si>
    <t>100キロ</t>
  </si>
  <si>
    <t>100キロ</t>
    <phoneticPr fontId="1"/>
  </si>
  <si>
    <t>100超</t>
    <rPh sb="3" eb="4">
      <t>チョウ</t>
    </rPh>
    <phoneticPr fontId="1"/>
  </si>
  <si>
    <t>78超</t>
    <rPh sb="2" eb="3">
      <t>チョウ</t>
    </rPh>
    <phoneticPr fontId="1"/>
  </si>
  <si>
    <t>60キロ</t>
    <phoneticPr fontId="1"/>
  </si>
  <si>
    <t>48キロ</t>
    <phoneticPr fontId="1"/>
  </si>
  <si>
    <t>52キロ</t>
  </si>
  <si>
    <t>52キロ</t>
    <phoneticPr fontId="1"/>
  </si>
  <si>
    <t>57キロ</t>
  </si>
  <si>
    <t>57キロ</t>
    <phoneticPr fontId="1"/>
  </si>
  <si>
    <t>63キロ</t>
  </si>
  <si>
    <t>63キロ</t>
    <phoneticPr fontId="1"/>
  </si>
  <si>
    <t>70キロ</t>
  </si>
  <si>
    <t>70キロ</t>
    <phoneticPr fontId="1"/>
  </si>
  <si>
    <t>78キロ</t>
  </si>
  <si>
    <t>78キロ</t>
    <phoneticPr fontId="1"/>
  </si>
  <si>
    <t>73キロ</t>
    <phoneticPr fontId="1"/>
  </si>
  <si>
    <t>合計（男子）</t>
    <rPh sb="0" eb="2">
      <t>ゴウケイ</t>
    </rPh>
    <rPh sb="3" eb="5">
      <t>ダンシ</t>
    </rPh>
    <phoneticPr fontId="1"/>
  </si>
  <si>
    <t>合計（女子）</t>
    <rPh sb="0" eb="2">
      <t>ゴウケイ</t>
    </rPh>
    <rPh sb="3" eb="5">
      <t>ジョシ</t>
    </rPh>
    <phoneticPr fontId="1"/>
  </si>
  <si>
    <t>合計（男女）</t>
    <rPh sb="0" eb="2">
      <t>ゴウケイ</t>
    </rPh>
    <rPh sb="3" eb="5">
      <t>ダンジョ</t>
    </rPh>
    <phoneticPr fontId="1"/>
  </si>
  <si>
    <t>円</t>
    <rPh sb="0" eb="1">
      <t>エン</t>
    </rPh>
    <phoneticPr fontId="1"/>
  </si>
  <si>
    <t xml:space="preserve">　 </t>
    <phoneticPr fontId="1"/>
  </si>
  <si>
    <t>＊領収書が必要と回答された大学に対し、以下に記入された名称で作成しますので、決算報告等で使用する正式宛名を必ず確認すること</t>
    <phoneticPr fontId="1"/>
  </si>
  <si>
    <t>出場人数を記入</t>
    <rPh sb="0" eb="2">
      <t>シュツジョウ</t>
    </rPh>
    <rPh sb="2" eb="4">
      <t>ニンズウ</t>
    </rPh>
    <rPh sb="5" eb="7">
      <t>キニュウ</t>
    </rPh>
    <phoneticPr fontId="1"/>
  </si>
  <si>
    <t>女子（＠×2000円）　　　　　　　　　【各階級４名以内】</t>
    <rPh sb="0" eb="2">
      <t>ジョシ</t>
    </rPh>
    <rPh sb="9" eb="10">
      <t>エン</t>
    </rPh>
    <rPh sb="21" eb="22">
      <t>カク</t>
    </rPh>
    <rPh sb="22" eb="24">
      <t>カイキュウ</t>
    </rPh>
    <rPh sb="25" eb="26">
      <t>メイ</t>
    </rPh>
    <rPh sb="26" eb="28">
      <t>イナイ</t>
    </rPh>
    <phoneticPr fontId="1"/>
  </si>
  <si>
    <t>48キロ</t>
    <phoneticPr fontId="1"/>
  </si>
  <si>
    <t>役職・氏名・学年：</t>
    <rPh sb="0" eb="2">
      <t>ヤクショク</t>
    </rPh>
    <rPh sb="3" eb="5">
      <t>シメイ</t>
    </rPh>
    <rPh sb="6" eb="8">
      <t>ガクネン</t>
    </rPh>
    <phoneticPr fontId="1"/>
  </si>
  <si>
    <t>年</t>
    <phoneticPr fontId="1"/>
  </si>
  <si>
    <t>PayPay銀行　ビジネス営業部　　普通　3235437　関東学生柔道連盟　会計　今井学　</t>
    <phoneticPr fontId="1"/>
  </si>
  <si>
    <t>男子（＠×2000円）　　　　　　　　　</t>
    <rPh sb="0" eb="2">
      <t>ダンシ</t>
    </rPh>
    <rPh sb="9" eb="10">
      <t>エン</t>
    </rPh>
    <phoneticPr fontId="1"/>
  </si>
  <si>
    <t>【各階級５名以内】</t>
    <phoneticPr fontId="1"/>
  </si>
  <si>
    <t>【各階級4名以内】</t>
    <phoneticPr fontId="1"/>
  </si>
  <si>
    <t>2026年 関東学生柔道体重別選手権大会　納入金内訳</t>
    <rPh sb="4" eb="5">
      <t>ネン</t>
    </rPh>
    <rPh sb="6" eb="8">
      <t>カントウ</t>
    </rPh>
    <rPh sb="12" eb="15">
      <t>タイジュウベツ</t>
    </rPh>
    <rPh sb="15" eb="18">
      <t>センシュケン</t>
    </rPh>
    <rPh sb="18" eb="20">
      <t>タイカイ</t>
    </rPh>
    <phoneticPr fontId="1"/>
  </si>
  <si>
    <t>E-mail 　　： a.uchida@thu.ac.jp</t>
    <phoneticPr fontId="1"/>
  </si>
  <si>
    <t>件　　　 名： 【●●大学】2026納入金内訳（体重別）の送信について</t>
    <rPh sb="0" eb="1">
      <t>ケン</t>
    </rPh>
    <rPh sb="5" eb="6">
      <t>ナ</t>
    </rPh>
    <rPh sb="11" eb="13">
      <t>ダイガク</t>
    </rPh>
    <rPh sb="19" eb="20">
      <t>ハイ</t>
    </rPh>
    <rPh sb="24" eb="27">
      <t>タイジュウベツ</t>
    </rPh>
    <phoneticPr fontId="1"/>
  </si>
  <si>
    <t>ファイル名： 【●●大学】2026納入金内訳（体重別）</t>
    <rPh sb="18" eb="19">
      <t>ハイ</t>
    </rPh>
    <phoneticPr fontId="1"/>
  </si>
  <si>
    <t>※該当する部分を記入し、7月31日（金）までに以下に振り込むと共に、本表を添付にてメール送信する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</si>
</sst>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3" fontId="4" fillId="2" borderId="0" xfId="0" applyNumberFormat="1" applyFont="1" applyFill="1">
      <alignment vertical="center"/>
    </xf>
    <xf numFmtId="3" fontId="4" fillId="2" borderId="6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38" fontId="4" fillId="2" borderId="0" xfId="1" applyFont="1" applyFill="1" applyBorder="1">
      <alignment vertical="center"/>
    </xf>
    <xf numFmtId="38" fontId="4" fillId="2" borderId="6" xfId="1" applyFon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3" fontId="0" fillId="2" borderId="6" xfId="0" applyNumberFormat="1" applyFill="1" applyBorder="1">
      <alignment vertical="center"/>
    </xf>
    <xf numFmtId="0" fontId="4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49"/>
  <sheetViews>
    <sheetView tabSelected="1" topLeftCell="A24" zoomScaleNormal="100" workbookViewId="0">
      <selection activeCell="N10" sqref="N10"/>
    </sheetView>
  </sheetViews>
  <sheetFormatPr baseColWidth="10" defaultColWidth="8.83203125" defaultRowHeight="14"/>
  <cols>
    <col min="1" max="1" width="8.83203125" style="4"/>
    <col min="2" max="2" width="3.6640625" style="4" customWidth="1"/>
    <col min="3" max="4" width="14.1640625" style="4" customWidth="1"/>
    <col min="5" max="5" width="3.6640625" style="4" customWidth="1"/>
    <col min="6" max="7" width="14.1640625" style="4" customWidth="1"/>
    <col min="8" max="8" width="3.6640625" style="4" customWidth="1"/>
    <col min="9" max="9" width="9.33203125" style="4" customWidth="1"/>
    <col min="10" max="11" width="5.1640625" style="4" customWidth="1"/>
    <col min="12" max="12" width="2.6640625" style="4" customWidth="1"/>
    <col min="13" max="13" width="8.83203125" style="4"/>
    <col min="14" max="14" width="6.83203125" style="4" bestFit="1" customWidth="1"/>
    <col min="15" max="15" width="5.1640625" style="4" customWidth="1"/>
    <col min="16" max="16" width="6.83203125" style="4" bestFit="1" customWidth="1"/>
    <col min="17" max="16384" width="8.83203125" style="4"/>
  </cols>
  <sheetData>
    <row r="3" spans="2:17">
      <c r="B3" s="1"/>
      <c r="C3" s="2"/>
      <c r="D3" s="2"/>
      <c r="E3" s="2"/>
      <c r="F3" s="2"/>
      <c r="G3" s="2"/>
      <c r="H3" s="2"/>
      <c r="I3" s="2"/>
      <c r="J3" s="2"/>
      <c r="K3" s="2"/>
      <c r="L3" s="3"/>
    </row>
    <row r="4" spans="2:17" ht="17.25" customHeight="1">
      <c r="B4" s="5"/>
      <c r="C4" s="49" t="s">
        <v>50</v>
      </c>
      <c r="D4" s="49"/>
      <c r="E4" s="49"/>
      <c r="F4" s="49"/>
      <c r="G4" s="49"/>
      <c r="H4" s="49"/>
      <c r="I4" s="49"/>
      <c r="J4" s="49"/>
      <c r="K4" s="49"/>
      <c r="L4" s="6"/>
    </row>
    <row r="5" spans="2:17" ht="14.25" customHeight="1">
      <c r="B5" s="5"/>
      <c r="L5" s="6"/>
    </row>
    <row r="6" spans="2:17" ht="13.5" customHeight="1">
      <c r="B6" s="5"/>
      <c r="D6" s="50"/>
      <c r="E6" s="7"/>
      <c r="F6" s="50" t="s">
        <v>4</v>
      </c>
      <c r="G6" s="36"/>
      <c r="H6" s="36"/>
      <c r="I6" s="36"/>
      <c r="J6" s="36"/>
      <c r="K6" s="36"/>
      <c r="L6" s="6"/>
      <c r="N6" s="39"/>
      <c r="O6" s="8"/>
      <c r="P6" s="37" t="s">
        <v>2</v>
      </c>
      <c r="Q6" s="37"/>
    </row>
    <row r="7" spans="2:17" ht="13.5" customHeight="1">
      <c r="B7" s="5"/>
      <c r="D7" s="50"/>
      <c r="E7" s="7"/>
      <c r="F7" s="50"/>
      <c r="G7" s="36"/>
      <c r="H7" s="36"/>
      <c r="I7" s="36"/>
      <c r="J7" s="36"/>
      <c r="K7" s="36"/>
      <c r="L7" s="6"/>
      <c r="N7" s="40"/>
      <c r="P7" s="37"/>
      <c r="Q7" s="37"/>
    </row>
    <row r="8" spans="2:17">
      <c r="B8" s="5"/>
      <c r="L8" s="6"/>
    </row>
    <row r="9" spans="2:17" ht="20.25" customHeight="1">
      <c r="B9" s="5"/>
      <c r="D9" s="7"/>
      <c r="E9" s="7"/>
      <c r="F9" s="7" t="s">
        <v>1</v>
      </c>
      <c r="G9" s="9" t="str">
        <f>IF(N9=1,"必要","不要")</f>
        <v>不要</v>
      </c>
      <c r="H9" s="7"/>
      <c r="I9" s="7"/>
      <c r="J9" s="7"/>
      <c r="L9" s="6"/>
      <c r="N9" s="10">
        <v>0</v>
      </c>
      <c r="O9" s="8"/>
      <c r="P9" s="4" t="s">
        <v>5</v>
      </c>
    </row>
    <row r="10" spans="2:17">
      <c r="B10" s="5"/>
      <c r="L10" s="6"/>
    </row>
    <row r="11" spans="2:17" ht="27" customHeight="1">
      <c r="B11" s="5"/>
      <c r="D11" s="7"/>
      <c r="E11" s="7"/>
      <c r="F11" s="7" t="s">
        <v>44</v>
      </c>
      <c r="G11" s="43"/>
      <c r="H11" s="43"/>
      <c r="I11" s="43"/>
      <c r="J11" s="44"/>
      <c r="K11"/>
      <c r="L11" s="6" t="s">
        <v>45</v>
      </c>
    </row>
    <row r="12" spans="2:17" ht="6.75" customHeight="1">
      <c r="B12" s="5"/>
      <c r="L12" s="6"/>
    </row>
    <row r="13" spans="2:17" ht="21.75" customHeight="1">
      <c r="B13" s="5"/>
      <c r="D13" s="7"/>
      <c r="E13" s="7"/>
      <c r="F13" s="7" t="s">
        <v>0</v>
      </c>
      <c r="G13" s="36"/>
      <c r="H13" s="36"/>
      <c r="I13" s="36"/>
      <c r="J13" s="36"/>
      <c r="K13" s="36"/>
      <c r="L13" s="6"/>
    </row>
    <row r="14" spans="2:17">
      <c r="B14" s="5"/>
      <c r="L14" s="6"/>
      <c r="N14" s="8"/>
    </row>
    <row r="15" spans="2:17" ht="14" customHeight="1">
      <c r="B15" s="5"/>
      <c r="C15" s="47" t="s">
        <v>47</v>
      </c>
      <c r="D15" s="48"/>
      <c r="E15" s="11"/>
      <c r="F15" s="47" t="s">
        <v>42</v>
      </c>
      <c r="G15" s="48"/>
      <c r="H15" s="11"/>
      <c r="I15" s="11"/>
      <c r="J15" s="11"/>
      <c r="K15" s="12"/>
      <c r="L15" s="13"/>
      <c r="N15" s="8"/>
      <c r="P15" s="8"/>
    </row>
    <row r="16" spans="2:17" ht="14" customHeight="1">
      <c r="B16" s="5"/>
      <c r="C16" s="41" t="s">
        <v>48</v>
      </c>
      <c r="D16" s="42"/>
      <c r="E16" s="11"/>
      <c r="F16" s="41" t="s">
        <v>49</v>
      </c>
      <c r="G16" s="42"/>
      <c r="H16" s="11"/>
      <c r="I16" s="11"/>
      <c r="J16" s="11"/>
      <c r="K16" s="12"/>
      <c r="L16" s="13"/>
      <c r="N16" s="8" t="s">
        <v>8</v>
      </c>
      <c r="P16" s="8" t="s">
        <v>9</v>
      </c>
    </row>
    <row r="17" spans="2:22">
      <c r="B17" s="14"/>
      <c r="C17" s="45" t="s">
        <v>10</v>
      </c>
      <c r="D17" s="51"/>
      <c r="E17" s="15"/>
      <c r="F17" s="45" t="s">
        <v>43</v>
      </c>
      <c r="G17" s="46"/>
      <c r="H17" s="15"/>
      <c r="I17" s="15"/>
      <c r="J17" s="15"/>
      <c r="K17" s="15"/>
      <c r="L17" s="16"/>
      <c r="N17" s="8" t="s">
        <v>22</v>
      </c>
      <c r="P17" s="8" t="s">
        <v>23</v>
      </c>
      <c r="T17" s="8"/>
      <c r="V17" s="8"/>
    </row>
    <row r="18" spans="2:22" ht="27.75" customHeight="1">
      <c r="B18" s="5"/>
      <c r="C18" s="32">
        <f>N18*2000</f>
        <v>0</v>
      </c>
      <c r="D18" s="33"/>
      <c r="F18" s="32">
        <f>P18*2000</f>
        <v>0</v>
      </c>
      <c r="G18" s="33"/>
      <c r="K18" s="17"/>
      <c r="L18" s="18"/>
      <c r="N18" s="27">
        <v>0</v>
      </c>
      <c r="O18" s="8"/>
      <c r="P18" s="27">
        <v>0</v>
      </c>
      <c r="Q18" s="4" t="s">
        <v>41</v>
      </c>
    </row>
    <row r="19" spans="2:22" ht="13.5" customHeight="1">
      <c r="B19" s="5"/>
      <c r="C19" s="30" t="s">
        <v>11</v>
      </c>
      <c r="D19" s="31"/>
      <c r="F19" s="30" t="s">
        <v>24</v>
      </c>
      <c r="G19" s="31"/>
      <c r="K19" s="17"/>
      <c r="L19" s="18"/>
      <c r="N19" s="8" t="s">
        <v>12</v>
      </c>
      <c r="P19" s="8" t="s">
        <v>25</v>
      </c>
    </row>
    <row r="20" spans="2:22" ht="27.75" customHeight="1">
      <c r="B20" s="5"/>
      <c r="C20" s="32">
        <f>N20*2000</f>
        <v>0</v>
      </c>
      <c r="D20" s="33"/>
      <c r="F20" s="32">
        <f>P20*2000</f>
        <v>0</v>
      </c>
      <c r="G20" s="33"/>
      <c r="K20" s="17"/>
      <c r="L20" s="18"/>
      <c r="N20" s="27">
        <v>0</v>
      </c>
      <c r="O20" s="8"/>
      <c r="P20" s="27">
        <v>0</v>
      </c>
      <c r="Q20" s="4" t="s">
        <v>41</v>
      </c>
    </row>
    <row r="21" spans="2:22" ht="13.5" customHeight="1">
      <c r="B21" s="5"/>
      <c r="C21" s="30" t="s">
        <v>34</v>
      </c>
      <c r="D21" s="31"/>
      <c r="F21" s="30" t="s">
        <v>26</v>
      </c>
      <c r="G21" s="31"/>
      <c r="K21" s="17"/>
      <c r="L21" s="18"/>
      <c r="N21" s="8" t="s">
        <v>13</v>
      </c>
      <c r="P21" s="8" t="s">
        <v>27</v>
      </c>
    </row>
    <row r="22" spans="2:22" ht="27" customHeight="1">
      <c r="B22" s="19"/>
      <c r="C22" s="32">
        <f>N22*2000</f>
        <v>0</v>
      </c>
      <c r="D22" s="33"/>
      <c r="F22" s="32">
        <f>P22*2000</f>
        <v>0</v>
      </c>
      <c r="G22" s="33"/>
      <c r="K22" s="17"/>
      <c r="L22" s="18"/>
      <c r="N22" s="27">
        <v>0</v>
      </c>
      <c r="O22" s="8"/>
      <c r="P22" s="27">
        <v>0</v>
      </c>
      <c r="Q22" s="4" t="s">
        <v>41</v>
      </c>
    </row>
    <row r="23" spans="2:22" ht="13.5" customHeight="1">
      <c r="B23" s="5"/>
      <c r="C23" s="30" t="s">
        <v>14</v>
      </c>
      <c r="D23" s="31"/>
      <c r="F23" s="30" t="s">
        <v>28</v>
      </c>
      <c r="G23" s="31"/>
      <c r="K23" s="17"/>
      <c r="L23" s="18"/>
      <c r="N23" s="8" t="s">
        <v>15</v>
      </c>
      <c r="P23" s="8" t="s">
        <v>29</v>
      </c>
    </row>
    <row r="24" spans="2:22" ht="27.75" customHeight="1">
      <c r="B24" s="5"/>
      <c r="C24" s="32">
        <f>N24*2000</f>
        <v>0</v>
      </c>
      <c r="D24" s="33"/>
      <c r="F24" s="32">
        <f>P24*2000</f>
        <v>0</v>
      </c>
      <c r="G24" s="33"/>
      <c r="K24" s="17"/>
      <c r="L24" s="18"/>
      <c r="N24" s="27">
        <v>0</v>
      </c>
      <c r="O24" s="8"/>
      <c r="P24" s="27">
        <v>0</v>
      </c>
      <c r="Q24" s="4" t="s">
        <v>41</v>
      </c>
    </row>
    <row r="25" spans="2:22" ht="13.5" customHeight="1">
      <c r="B25" s="5"/>
      <c r="C25" s="30" t="s">
        <v>16</v>
      </c>
      <c r="D25" s="31"/>
      <c r="F25" s="30" t="s">
        <v>30</v>
      </c>
      <c r="G25" s="31"/>
      <c r="K25" s="17"/>
      <c r="L25" s="18"/>
      <c r="N25" s="8" t="s">
        <v>17</v>
      </c>
      <c r="P25" s="8" t="s">
        <v>31</v>
      </c>
    </row>
    <row r="26" spans="2:22" ht="27" customHeight="1">
      <c r="B26" s="5"/>
      <c r="C26" s="32">
        <f>N26*2000</f>
        <v>0</v>
      </c>
      <c r="D26" s="33"/>
      <c r="F26" s="32">
        <f>P26*2000</f>
        <v>0</v>
      </c>
      <c r="G26" s="33"/>
      <c r="K26" s="17"/>
      <c r="L26" s="18"/>
      <c r="N26" s="27">
        <v>0</v>
      </c>
      <c r="O26" s="8"/>
      <c r="P26" s="27">
        <v>0</v>
      </c>
      <c r="Q26" s="4" t="s">
        <v>41</v>
      </c>
    </row>
    <row r="27" spans="2:22" ht="13.5" customHeight="1">
      <c r="B27" s="5"/>
      <c r="C27" s="30" t="s">
        <v>18</v>
      </c>
      <c r="D27" s="31"/>
      <c r="F27" s="30" t="s">
        <v>32</v>
      </c>
      <c r="G27" s="31"/>
      <c r="K27" s="17"/>
      <c r="L27" s="18"/>
      <c r="N27" s="8" t="s">
        <v>19</v>
      </c>
      <c r="P27" s="8" t="s">
        <v>33</v>
      </c>
    </row>
    <row r="28" spans="2:22" ht="27.75" customHeight="1">
      <c r="B28" s="5"/>
      <c r="C28" s="32">
        <f>N28*2000</f>
        <v>0</v>
      </c>
      <c r="D28" s="33"/>
      <c r="F28" s="32">
        <f>P28*2000</f>
        <v>0</v>
      </c>
      <c r="G28" s="33"/>
      <c r="K28" s="17"/>
      <c r="L28" s="18"/>
      <c r="N28" s="27">
        <v>0</v>
      </c>
      <c r="O28" s="8"/>
      <c r="P28" s="27">
        <v>0</v>
      </c>
      <c r="Q28" s="4" t="s">
        <v>41</v>
      </c>
    </row>
    <row r="29" spans="2:22" ht="13.5" customHeight="1">
      <c r="B29" s="5"/>
      <c r="C29" s="30" t="s">
        <v>20</v>
      </c>
      <c r="D29" s="31"/>
      <c r="F29" s="30" t="s">
        <v>21</v>
      </c>
      <c r="G29" s="31"/>
      <c r="K29" s="17"/>
      <c r="L29" s="18"/>
      <c r="N29" s="8" t="s">
        <v>20</v>
      </c>
      <c r="P29" s="8" t="s">
        <v>21</v>
      </c>
    </row>
    <row r="30" spans="2:22" ht="27" customHeight="1">
      <c r="B30" s="5"/>
      <c r="C30" s="32">
        <f>N30*2000</f>
        <v>0</v>
      </c>
      <c r="D30" s="33"/>
      <c r="F30" s="32">
        <f>P30*2000</f>
        <v>0</v>
      </c>
      <c r="G30" s="33"/>
      <c r="K30" s="17"/>
      <c r="L30" s="18"/>
      <c r="N30" s="27">
        <v>0</v>
      </c>
      <c r="O30" s="8"/>
      <c r="P30" s="27">
        <v>0</v>
      </c>
      <c r="Q30" s="4" t="s">
        <v>41</v>
      </c>
    </row>
    <row r="31" spans="2:22" ht="14" customHeight="1">
      <c r="B31" s="5"/>
      <c r="C31" s="20"/>
      <c r="D31" s="20"/>
      <c r="F31" s="20"/>
      <c r="G31" s="20"/>
      <c r="K31" s="17"/>
      <c r="L31" s="18"/>
      <c r="N31" s="8"/>
      <c r="O31" s="8"/>
      <c r="P31" s="8"/>
    </row>
    <row r="32" spans="2:22" ht="14" customHeight="1">
      <c r="B32" s="5"/>
      <c r="C32" s="30" t="s">
        <v>35</v>
      </c>
      <c r="D32" s="31"/>
      <c r="F32" s="30" t="s">
        <v>36</v>
      </c>
      <c r="G32" s="31"/>
      <c r="I32" s="30" t="s">
        <v>37</v>
      </c>
      <c r="J32" s="34"/>
      <c r="K32" s="31"/>
      <c r="L32" s="28"/>
    </row>
    <row r="33" spans="2:12" ht="27" customHeight="1">
      <c r="B33" s="5"/>
      <c r="C33" s="32">
        <f>SUM(C18,C20,C22,C24,C26,C28,C30)</f>
        <v>0</v>
      </c>
      <c r="D33" s="33"/>
      <c r="E33" s="21"/>
      <c r="F33" s="32">
        <f>SUM(F18,F20,F22,F24,F26,F28,F30)</f>
        <v>0</v>
      </c>
      <c r="G33" s="33"/>
      <c r="I33" s="32">
        <f>SUM(C33,F33)</f>
        <v>0</v>
      </c>
      <c r="J33" s="35"/>
      <c r="K33" s="33"/>
      <c r="L33" s="22" t="s">
        <v>38</v>
      </c>
    </row>
    <row r="34" spans="2:12" ht="13.5" customHeight="1">
      <c r="B34" s="5"/>
      <c r="K34" s="21"/>
      <c r="L34" s="23"/>
    </row>
    <row r="35" spans="2:12">
      <c r="B35" s="5"/>
      <c r="C35" s="37" t="s">
        <v>54</v>
      </c>
      <c r="D35" s="37"/>
      <c r="E35" s="37"/>
      <c r="F35" s="37"/>
      <c r="G35" s="37"/>
      <c r="H35" s="37"/>
      <c r="I35" s="37"/>
      <c r="J35" s="37"/>
      <c r="K35" s="37"/>
      <c r="L35" s="38"/>
    </row>
    <row r="36" spans="2:12">
      <c r="B36" s="5"/>
      <c r="D36" s="4" t="s">
        <v>39</v>
      </c>
      <c r="L36" s="6"/>
    </row>
    <row r="37" spans="2:12">
      <c r="B37" s="5"/>
      <c r="C37" s="4" t="s">
        <v>6</v>
      </c>
      <c r="L37" s="6"/>
    </row>
    <row r="38" spans="2:12">
      <c r="B38" s="5"/>
      <c r="C38" s="4" t="s">
        <v>46</v>
      </c>
      <c r="L38" s="6"/>
    </row>
    <row r="39" spans="2:12">
      <c r="B39" s="5"/>
      <c r="L39" s="6"/>
    </row>
    <row r="40" spans="2:12">
      <c r="B40" s="5"/>
      <c r="C40" s="4" t="s">
        <v>7</v>
      </c>
      <c r="L40" s="6"/>
    </row>
    <row r="41" spans="2:12">
      <c r="B41" s="5"/>
      <c r="C41" s="4" t="s">
        <v>51</v>
      </c>
      <c r="L41" s="6"/>
    </row>
    <row r="42" spans="2:12">
      <c r="B42" s="5"/>
      <c r="C42" s="4" t="s">
        <v>52</v>
      </c>
      <c r="L42" s="6"/>
    </row>
    <row r="43" spans="2:12">
      <c r="B43" s="5"/>
      <c r="C43" s="4" t="s">
        <v>53</v>
      </c>
      <c r="L43" s="6"/>
    </row>
    <row r="44" spans="2:12">
      <c r="B44" s="5"/>
      <c r="L44" s="6"/>
    </row>
    <row r="45" spans="2:12" ht="30" customHeight="1">
      <c r="B45" s="5"/>
      <c r="C45" s="29" t="s">
        <v>40</v>
      </c>
      <c r="D45" s="29"/>
      <c r="E45" s="29"/>
      <c r="F45" s="29"/>
      <c r="G45" s="29"/>
      <c r="H45" s="29"/>
      <c r="I45" s="29"/>
      <c r="J45" s="29"/>
      <c r="K45" s="29"/>
      <c r="L45" s="6"/>
    </row>
    <row r="46" spans="2:12">
      <c r="B46" s="5"/>
      <c r="L46" s="6"/>
    </row>
    <row r="47" spans="2:12" ht="23.25" customHeight="1">
      <c r="B47" s="5"/>
      <c r="D47" s="7" t="s">
        <v>3</v>
      </c>
      <c r="E47" s="7"/>
      <c r="F47" s="36"/>
      <c r="G47" s="36"/>
      <c r="H47" s="36"/>
      <c r="I47" s="36"/>
      <c r="J47" s="36"/>
      <c r="K47" s="36"/>
      <c r="L47" s="6"/>
    </row>
    <row r="48" spans="2:12">
      <c r="B48" s="5"/>
      <c r="L48" s="6"/>
    </row>
    <row r="49" spans="2:12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6"/>
    </row>
  </sheetData>
  <mergeCells count="49">
    <mergeCell ref="C4:K4"/>
    <mergeCell ref="C19:D19"/>
    <mergeCell ref="C33:D33"/>
    <mergeCell ref="F33:G33"/>
    <mergeCell ref="G13:K13"/>
    <mergeCell ref="G6:K7"/>
    <mergeCell ref="D6:D7"/>
    <mergeCell ref="F6:F7"/>
    <mergeCell ref="C28:D28"/>
    <mergeCell ref="C21:D21"/>
    <mergeCell ref="F30:G30"/>
    <mergeCell ref="C17:D17"/>
    <mergeCell ref="C16:D16"/>
    <mergeCell ref="C15:D15"/>
    <mergeCell ref="C18:D18"/>
    <mergeCell ref="C23:D23"/>
    <mergeCell ref="N6:N7"/>
    <mergeCell ref="F16:G16"/>
    <mergeCell ref="F18:G18"/>
    <mergeCell ref="G11:J11"/>
    <mergeCell ref="P6:Q7"/>
    <mergeCell ref="F17:G17"/>
    <mergeCell ref="F15:G15"/>
    <mergeCell ref="F47:K47"/>
    <mergeCell ref="F19:G19"/>
    <mergeCell ref="F21:G21"/>
    <mergeCell ref="F23:G23"/>
    <mergeCell ref="F25:G25"/>
    <mergeCell ref="F27:G27"/>
    <mergeCell ref="F32:G32"/>
    <mergeCell ref="F20:G20"/>
    <mergeCell ref="F22:G22"/>
    <mergeCell ref="F24:G24"/>
    <mergeCell ref="F26:G26"/>
    <mergeCell ref="F28:G28"/>
    <mergeCell ref="C35:L35"/>
    <mergeCell ref="C20:D20"/>
    <mergeCell ref="C22:D22"/>
    <mergeCell ref="C24:D24"/>
    <mergeCell ref="C45:K45"/>
    <mergeCell ref="C32:D32"/>
    <mergeCell ref="C30:D30"/>
    <mergeCell ref="C25:D25"/>
    <mergeCell ref="C27:D27"/>
    <mergeCell ref="C29:D29"/>
    <mergeCell ref="C26:D26"/>
    <mergeCell ref="F29:G29"/>
    <mergeCell ref="I32:K32"/>
    <mergeCell ref="I33:K33"/>
  </mergeCells>
  <phoneticPr fontId="1"/>
  <conditionalFormatting sqref="C16:D16">
    <cfRule type="expression" dxfId="27" priority="21">
      <formula>$N$30&gt;5</formula>
    </cfRule>
    <cfRule type="expression" dxfId="26" priority="27">
      <formula>$N$28&gt;5</formula>
    </cfRule>
    <cfRule type="expression" dxfId="25" priority="26">
      <formula>$N$18&gt;5</formula>
    </cfRule>
    <cfRule type="expression" dxfId="24" priority="25">
      <formula>$N$20&gt;5</formula>
    </cfRule>
    <cfRule type="expression" dxfId="23" priority="24">
      <formula>$N$22&gt;5</formula>
    </cfRule>
    <cfRule type="expression" dxfId="22" priority="23">
      <formula>$N$24&gt;5</formula>
    </cfRule>
    <cfRule type="expression" dxfId="21" priority="22">
      <formula>$N$26&gt;5</formula>
    </cfRule>
  </conditionalFormatting>
  <conditionalFormatting sqref="F16:G16">
    <cfRule type="expression" dxfId="20" priority="8">
      <formula>$P$30&gt;4</formula>
    </cfRule>
    <cfRule type="expression" dxfId="19" priority="9">
      <formula>$P$28&gt;4</formula>
    </cfRule>
    <cfRule type="expression" dxfId="18" priority="10">
      <formula>$P$26&gt;4</formula>
    </cfRule>
    <cfRule type="expression" dxfId="17" priority="11">
      <formula>$P$24&gt;4</formula>
    </cfRule>
    <cfRule type="expression" dxfId="16" priority="12">
      <formula>$P$22&gt;4</formula>
    </cfRule>
    <cfRule type="expression" dxfId="15" priority="13">
      <formula>$P$20&gt;4</formula>
    </cfRule>
    <cfRule type="expression" dxfId="14" priority="14">
      <formula>$P$18&gt;4</formula>
    </cfRule>
  </conditionalFormatting>
  <conditionalFormatting sqref="N18">
    <cfRule type="cellIs" dxfId="13" priority="28" operator="greaterThan">
      <formula>5</formula>
    </cfRule>
  </conditionalFormatting>
  <conditionalFormatting sqref="N20">
    <cfRule type="cellIs" dxfId="12" priority="20" operator="greaterThan">
      <formula>5</formula>
    </cfRule>
  </conditionalFormatting>
  <conditionalFormatting sqref="N22">
    <cfRule type="expression" dxfId="11" priority="19">
      <formula>$N$22&gt;5</formula>
    </cfRule>
  </conditionalFormatting>
  <conditionalFormatting sqref="N24">
    <cfRule type="expression" dxfId="10" priority="18">
      <formula>$N$24&gt;5</formula>
    </cfRule>
  </conditionalFormatting>
  <conditionalFormatting sqref="N26">
    <cfRule type="expression" dxfId="9" priority="17">
      <formula>$N$26&gt;5</formula>
    </cfRule>
  </conditionalFormatting>
  <conditionalFormatting sqref="N28">
    <cfRule type="expression" dxfId="8" priority="16">
      <formula>$N$28&gt;5</formula>
    </cfRule>
  </conditionalFormatting>
  <conditionalFormatting sqref="N30">
    <cfRule type="expression" dxfId="7" priority="15">
      <formula>$N$30&gt;5</formula>
    </cfRule>
  </conditionalFormatting>
  <conditionalFormatting sqref="P18">
    <cfRule type="expression" dxfId="6" priority="7">
      <formula>$P$18&gt;4</formula>
    </cfRule>
  </conditionalFormatting>
  <conditionalFormatting sqref="P20">
    <cfRule type="expression" dxfId="5" priority="6">
      <formula>$P$20&gt;4</formula>
    </cfRule>
  </conditionalFormatting>
  <conditionalFormatting sqref="P22">
    <cfRule type="expression" dxfId="4" priority="5">
      <formula>$P$22&gt;4</formula>
    </cfRule>
  </conditionalFormatting>
  <conditionalFormatting sqref="P24">
    <cfRule type="expression" dxfId="3" priority="4">
      <formula>$P$24&gt;4</formula>
    </cfRule>
  </conditionalFormatting>
  <conditionalFormatting sqref="P26">
    <cfRule type="expression" dxfId="2" priority="3">
      <formula>$P$26&gt;4</formula>
    </cfRule>
  </conditionalFormatting>
  <conditionalFormatting sqref="P28">
    <cfRule type="expression" dxfId="1" priority="2">
      <formula>$P$28&gt;4</formula>
    </cfRule>
  </conditionalFormatting>
  <conditionalFormatting sqref="P30">
    <cfRule type="expression" dxfId="0" priority="1">
      <formula>$P$30&gt;4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体重別大会</vt:lpstr>
      <vt:lpstr>体重別大会!Print_Area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千葉工業大学柔道部事務局</dc:creator>
  <cp:lastModifiedBy>内田　暁</cp:lastModifiedBy>
  <cp:lastPrinted>2022-07-19T05:02:36Z</cp:lastPrinted>
  <dcterms:created xsi:type="dcterms:W3CDTF">2015-04-07T05:08:30Z</dcterms:created>
  <dcterms:modified xsi:type="dcterms:W3CDTF">2026-07-01T01:16:45Z</dcterms:modified>
</cp:coreProperties>
</file>